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0.240\Transparencia\1. C O N T A B I L I D A D\2023\2. CUENTA PUBLICA\CUARTO TRIMESTRE\FORMATOS SIF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8800" windowHeight="1233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32" i="1"/>
  <c r="G33" i="1"/>
  <c r="G34" i="1"/>
  <c r="G13" i="1" l="1"/>
  <c r="G14" i="1"/>
  <c r="G15" i="1"/>
  <c r="G17" i="1"/>
  <c r="G18" i="1"/>
  <c r="G12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<sst xmlns="http://schemas.openxmlformats.org/spreadsheetml/2006/main" count="53" uniqueCount="44">
  <si>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</si>
  <si>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</si>
  <si>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</si>
  <si>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</si>
  <si>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</si>
  <si>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</si>
  <si>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</si>
  <si>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</si>
  <si>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</si>
  <si>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</si>
  <si>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</si>
  <si>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</si>
  <si>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</si>
  <si>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</si>
  <si>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</si>
  <si>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</si>
  <si>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</si>
  <si>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</si>
  <si>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</si>
  <si>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</si>
  <si>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</si>
  <si>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</si>
  <si>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</si>
  <si>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</si>
  <si>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</si>
  <si>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</si>
  <si>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</si>
  <si>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</si>
  <si>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</si>
  <si>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</si>
  <si>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</si>
  <si>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</si>
  <si>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</si>
  <si>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</si>
  <si>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</si>
  <si>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</si>
  <si>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</si>
  <si>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</si>
  <si>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Delicias</t>
  </si>
  <si>
    <t>C.P. ALBERTO ARAGON RUIZ</t>
  </si>
  <si>
    <t>DIRECTOR EJECUTIVO</t>
  </si>
  <si>
    <t>DIRECTOR FINANCIERO</t>
  </si>
  <si>
    <t>LIC JUAN CARLOS VELASCO PONCE</t>
  </si>
  <si>
    <t>Del 01 enero al  31 de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</si>
</sst>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/>
  <dimension ref="B1:G76"/>
  <sheetViews>
    <sheetView tabSelected="1" zoomScale="80" zoomScaleNormal="80" workbookViewId="0">
      <selection activeCell="C24" sqref="C2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2" t="s">
        <v>38</v>
      </c>
      <c r="C2" s="43"/>
      <c r="D2" s="43"/>
      <c r="E2" s="43"/>
      <c r="F2" s="43"/>
      <c r="G2" s="44"/>
    </row>
    <row r="3" spans="2:7" x14ac:dyDescent="0.2">
      <c r="B3" s="45" t="s">
        <v>10</v>
      </c>
      <c r="C3" s="46"/>
      <c r="D3" s="46"/>
      <c r="E3" s="46"/>
      <c r="F3" s="46"/>
      <c r="G3" s="47"/>
    </row>
    <row r="4" spans="2:7" ht="12.75" thickBot="1" x14ac:dyDescent="0.25">
      <c r="B4" s="48" t="s">
        <v>43</v>
      </c>
      <c r="C4" s="49"/>
      <c r="D4" s="49"/>
      <c r="E4" s="49"/>
      <c r="F4" s="49"/>
      <c r="G4" s="50"/>
    </row>
    <row r="5" spans="2:7" ht="42" customHeight="1" thickBot="1" x14ac:dyDescent="0.25">
      <c r="B5" s="40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1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258419000</v>
      </c>
      <c r="D12" s="27">
        <v>0</v>
      </c>
      <c r="E12" s="21">
        <f>C12+D12</f>
        <v>258419000</v>
      </c>
      <c r="F12" s="27">
        <v>275706469.74000001</v>
      </c>
      <c r="G12" s="20">
        <f>F12</f>
        <v>275706469.74000001</v>
      </c>
    </row>
    <row r="13" spans="2:7" x14ac:dyDescent="0.2">
      <c r="B13" s="13" t="s">
        <v>25</v>
      </c>
      <c r="C13" s="19">
        <v>1733000</v>
      </c>
      <c r="D13" s="27">
        <v>0</v>
      </c>
      <c r="E13" s="21">
        <f t="shared" si="0"/>
        <v>1733000</v>
      </c>
      <c r="F13" s="27">
        <v>1842638</v>
      </c>
      <c r="G13" s="20">
        <f t="shared" ref="G13:G18" si="1">F13</f>
        <v>1842638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f t="shared" si="1"/>
        <v>0</v>
      </c>
    </row>
    <row r="15" spans="2:7" ht="24" customHeight="1" x14ac:dyDescent="0.2">
      <c r="B15" s="14" t="s">
        <v>27</v>
      </c>
      <c r="C15" s="19">
        <v>7907000</v>
      </c>
      <c r="D15" s="27">
        <v>0</v>
      </c>
      <c r="E15" s="21">
        <f t="shared" si="0"/>
        <v>7907000</v>
      </c>
      <c r="F15" s="27">
        <v>6470859.5599999996</v>
      </c>
      <c r="G15" s="20">
        <f t="shared" si="1"/>
        <v>6470859.5599999996</v>
      </c>
    </row>
    <row r="16" spans="2:7" ht="36" customHeight="1" x14ac:dyDescent="0.2">
      <c r="B16" s="14" t="s">
        <v>28</v>
      </c>
      <c r="C16" s="19">
        <v>12000000</v>
      </c>
      <c r="D16" s="27">
        <v>0</v>
      </c>
      <c r="E16" s="21">
        <f t="shared" si="0"/>
        <v>12000000</v>
      </c>
      <c r="F16" s="27">
        <v>8760098</v>
      </c>
      <c r="G16" s="20">
        <v>8760098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f t="shared" si="1"/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f t="shared" si="1"/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280059000</v>
      </c>
      <c r="D20" s="28">
        <f>SUM(D9:D18)</f>
        <v>0</v>
      </c>
      <c r="E20" s="22">
        <f>C20+D20</f>
        <v>280059000</v>
      </c>
      <c r="F20" s="28">
        <f>SUM(F9:F18)</f>
        <v>292780065.30000001</v>
      </c>
      <c r="G20" s="22">
        <f>SUM(G9:G18)</f>
        <v>292780065.30000001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0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1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91983000</v>
      </c>
      <c r="D26" s="20">
        <v>-5893247</v>
      </c>
      <c r="E26" s="21">
        <f t="shared" ref="E26:E34" si="2">C26+D26</f>
        <v>86089753</v>
      </c>
      <c r="F26" s="20">
        <v>85213620</v>
      </c>
      <c r="G26" s="20">
        <v>85180827</v>
      </c>
    </row>
    <row r="27" spans="2:7" ht="12" customHeight="1" x14ac:dyDescent="0.2">
      <c r="B27" s="32" t="s">
        <v>12</v>
      </c>
      <c r="C27" s="20">
        <v>23731000.16</v>
      </c>
      <c r="D27" s="20">
        <v>-242796</v>
      </c>
      <c r="E27" s="21">
        <f t="shared" si="2"/>
        <v>23488204.16</v>
      </c>
      <c r="F27" s="20">
        <v>23151709</v>
      </c>
      <c r="G27" s="20">
        <v>20781973</v>
      </c>
    </row>
    <row r="28" spans="2:7" x14ac:dyDescent="0.2">
      <c r="B28" s="32" t="s">
        <v>13</v>
      </c>
      <c r="C28" s="20">
        <v>78708999.640000001</v>
      </c>
      <c r="D28" s="20">
        <v>-9098980</v>
      </c>
      <c r="E28" s="21">
        <f t="shared" si="2"/>
        <v>69610019.640000001</v>
      </c>
      <c r="F28" s="20">
        <v>68273924</v>
      </c>
      <c r="G28" s="20">
        <v>68273217</v>
      </c>
    </row>
    <row r="29" spans="2:7" x14ac:dyDescent="0.2">
      <c r="B29" s="32" t="s">
        <v>14</v>
      </c>
      <c r="C29" s="20">
        <v>55149000.200000003</v>
      </c>
      <c r="D29" s="20">
        <v>10404051</v>
      </c>
      <c r="E29" s="21">
        <f t="shared" si="2"/>
        <v>65553051.200000003</v>
      </c>
      <c r="F29" s="20">
        <v>66706536</v>
      </c>
      <c r="G29" s="20">
        <f t="shared" ref="G27:G34" si="3">F29</f>
        <v>66706536</v>
      </c>
    </row>
    <row r="30" spans="2:7" x14ac:dyDescent="0.2">
      <c r="B30" s="32" t="s">
        <v>15</v>
      </c>
      <c r="C30" s="20">
        <v>1878000</v>
      </c>
      <c r="D30" s="20">
        <v>3857924</v>
      </c>
      <c r="E30" s="21">
        <f t="shared" si="2"/>
        <v>5735924</v>
      </c>
      <c r="F30" s="20">
        <v>5286813</v>
      </c>
      <c r="G30" s="20">
        <f t="shared" si="3"/>
        <v>5286813</v>
      </c>
    </row>
    <row r="31" spans="2:7" x14ac:dyDescent="0.2">
      <c r="B31" s="32" t="s">
        <v>16</v>
      </c>
      <c r="C31" s="20">
        <v>28609000</v>
      </c>
      <c r="D31" s="20">
        <v>973048</v>
      </c>
      <c r="E31" s="21">
        <f t="shared" si="2"/>
        <v>29582048</v>
      </c>
      <c r="F31" s="20">
        <v>28282956</v>
      </c>
      <c r="G31" s="20">
        <v>25201686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2"/>
        <v>0</v>
      </c>
      <c r="F32" s="20">
        <v>0</v>
      </c>
      <c r="G32" s="20">
        <f t="shared" si="3"/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2"/>
        <v>0</v>
      </c>
      <c r="F33" s="20">
        <v>0</v>
      </c>
      <c r="G33" s="20">
        <f t="shared" si="3"/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2"/>
        <v>0</v>
      </c>
      <c r="F34" s="20">
        <v>0</v>
      </c>
      <c r="G34" s="20">
        <f t="shared" si="3"/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280059000</v>
      </c>
      <c r="D36" s="22">
        <f>SUM(D26:D34)</f>
        <v>0</v>
      </c>
      <c r="E36" s="22">
        <f>SUM(E26:E34)</f>
        <v>280059000</v>
      </c>
      <c r="F36" s="22">
        <f>SUM(F26:F34)</f>
        <v>276915558</v>
      </c>
      <c r="G36" s="38">
        <f>SUM(G26:G34)</f>
        <v>271431052</v>
      </c>
    </row>
    <row r="37" spans="2:7" s="2" customFormat="1" ht="12.75" thickBot="1" x14ac:dyDescent="0.25">
      <c r="B37" s="35"/>
      <c r="C37" s="21"/>
      <c r="D37" s="21"/>
      <c r="E37" s="21"/>
      <c r="F37" s="21"/>
      <c r="G37" s="39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15864507.300000012</v>
      </c>
      <c r="G38" s="9">
        <f>G20-G36</f>
        <v>21349013.300000012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>
      <c r="C45" s="10" t="s">
        <v>42</v>
      </c>
      <c r="F45" s="10" t="s">
        <v>39</v>
      </c>
    </row>
    <row r="46" spans="2:7" s="10" customFormat="1" x14ac:dyDescent="0.2">
      <c r="C46" s="10" t="s">
        <v>40</v>
      </c>
      <c r="F46" s="10" t="s">
        <v>41</v>
      </c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2024-01-18T16:38:21Z</cp:lastPrinted>
  <dcterms:created xsi:type="dcterms:W3CDTF">2019-12-11T17:18:27Z</dcterms:created>
  <dcterms:modified xsi:type="dcterms:W3CDTF">2024-01-18T16:38:24Z</dcterms:modified>
</cp:coreProperties>
</file>